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080" windowHeight="13260" activeTab="2"/>
  </bookViews>
  <sheets>
    <sheet name="统战部" sheetId="1" r:id="rId1"/>
    <sheet name="表二 卫辉市委统战部 " sheetId="2" r:id="rId2"/>
    <sheet name="三公经费" sheetId="3" r:id="rId3"/>
  </sheets>
  <definedNames/>
  <calcPr calcId="144525"/>
</workbook>
</file>

<file path=xl/sharedStrings.xml><?xml version="1.0" encoding="utf-8"?>
<sst xmlns="http://schemas.openxmlformats.org/spreadsheetml/2006/main" count="92" uniqueCount="76">
  <si>
    <t>收支预算总表</t>
  </si>
  <si>
    <t>单 位：统战部</t>
  </si>
  <si>
    <t>单位：元</t>
  </si>
  <si>
    <t>收  入</t>
  </si>
  <si>
    <t>支      出</t>
  </si>
  <si>
    <t>项目</t>
  </si>
  <si>
    <t>金  额</t>
  </si>
  <si>
    <t>2015年预算</t>
  </si>
  <si>
    <t>合计</t>
  </si>
  <si>
    <t>财政拨款（补助）</t>
  </si>
  <si>
    <t>纳入预算管理的政府性基金收入
安排</t>
  </si>
  <si>
    <t>预算外资金</t>
  </si>
  <si>
    <t>其他
收入</t>
  </si>
  <si>
    <t>一般公共预算拨款（补助）</t>
  </si>
  <si>
    <t>纳入预算管理的行政性收费安排的
拨款</t>
  </si>
  <si>
    <t>罚没收入安排的
拔款</t>
  </si>
  <si>
    <t>专项收入安排的
拨款</t>
  </si>
  <si>
    <t>国有资源有偿使用安排的
拨款</t>
  </si>
  <si>
    <t>国有资本经营收入安排的
拨款</t>
  </si>
  <si>
    <t>其他收入安排的
拨款</t>
  </si>
  <si>
    <t>上年结转安排</t>
  </si>
  <si>
    <t>纳入财政专户的行政性事业收入安排</t>
  </si>
  <si>
    <t>纳入预算外管理的政府性基金收入安排</t>
  </si>
  <si>
    <t>一、财政拨款（补助）</t>
  </si>
  <si>
    <t>一、基本支出</t>
  </si>
  <si>
    <t xml:space="preserve">    1、正常预算拨款收入</t>
  </si>
  <si>
    <t xml:space="preserve">    1、工资福利支出</t>
  </si>
  <si>
    <t xml:space="preserve">    2、纳入预算管理的行政性收费</t>
  </si>
  <si>
    <t xml:space="preserve">    2、对个人和家庭补助支出</t>
  </si>
  <si>
    <t xml:space="preserve">    3、罚没收入</t>
  </si>
  <si>
    <t xml:space="preserve">    3、商品服务支出</t>
  </si>
  <si>
    <t xml:space="preserve">    4、专项收入安排</t>
  </si>
  <si>
    <t>二、专项支出</t>
  </si>
  <si>
    <t xml:space="preserve">    5、上年结转安排</t>
  </si>
  <si>
    <t xml:space="preserve">    专项支出</t>
  </si>
  <si>
    <t xml:space="preserve">    6、国有资本经营收入安排</t>
  </si>
  <si>
    <t xml:space="preserve">    7、国有资源有偿使用安排</t>
  </si>
  <si>
    <t xml:space="preserve">    8、其他收入安排</t>
  </si>
  <si>
    <t>二、纳入预算管理的政府性基金</t>
  </si>
  <si>
    <t>三、预算外资金收入</t>
  </si>
  <si>
    <t>四、其他收入</t>
  </si>
  <si>
    <t>本年收入合计</t>
  </si>
  <si>
    <t>本年支出合计</t>
  </si>
  <si>
    <t>附表5</t>
  </si>
  <si>
    <t>卫辉市各部门2015年财政拨款明细表</t>
  </si>
  <si>
    <t>单位：万元</t>
  </si>
  <si>
    <t>单位名称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</si>
  <si>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</si>
  <si>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</si>
  <si>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</si>
  <si>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</si>
  <si>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</si>
  <si>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</si>
  <si>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</si>
  <si>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</si>
  <si>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</si>
  <si>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</si>
  <si>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 xml:space="preserve"> 卫辉市委统战部 </t>
  </si>
  <si>
    <t xml:space="preserve">  34</t>
  </si>
  <si>
    <t xml:space="preserve">  01</t>
  </si>
  <si>
    <t xml:space="preserve">   行政运行（统战事务）</t>
  </si>
  <si>
    <t xml:space="preserve">  02</t>
  </si>
  <si>
    <t xml:space="preserve">   一般行政管理事务（统战事务）</t>
  </si>
  <si>
    <t xml:space="preserve">  99</t>
  </si>
  <si>
    <t xml:space="preserve">   其他统战事务支出</t>
  </si>
  <si>
    <t xml:space="preserve"> 卫辉市委统战部 汇总</t>
  </si>
  <si>
    <t>三公经费情况表</t>
  </si>
  <si>
    <t>2104年三公经费（决算数）</t>
  </si>
  <si>
    <t>2105年三公经费（预算数）</t>
  </si>
  <si>
    <t>公款出国（境）支出</t>
  </si>
  <si>
    <t>车辆购置及运行费用</t>
  </si>
  <si>
    <t>公务员接待支出</t>
  </si>
  <si>
    <t>小计</t>
  </si>
  <si>
    <t>车辆购置费用</t>
  </si>
  <si>
    <t>车辆运行费用</t>
  </si>
  <si>
    <t>统战部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</si>
</sst>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宋体"/>
      <family val="2"/>
    </font>
    <font>
      <sz val="9"/>
      <name val="宋体"/>
      <family val="2"/>
    </font>
    <font>
      <b/>
      <sz val="9"/>
      <name val="宋体"/>
      <family val="2"/>
    </font>
    <font>
      <sz val="9"/>
      <name val="Arial"/>
      <family val="2"/>
    </font>
    <font>
      <b/>
      <sz val="12"/>
      <name val="宋体"/>
      <family val="2"/>
    </font>
    <font>
      <b/>
      <sz val="9"/>
      <color theme="1"/>
      <name val="Calibri"/>
      <family val="2"/>
      <scheme val="minor"/>
    </font>
    <font>
      <b/>
      <sz val="11"/>
      <color indexed="8"/>
      <name val="宋体"/>
      <family val="2"/>
    </font>
    <font>
      <b/>
      <sz val="10"/>
      <color indexed="8"/>
      <name val="宋体"/>
      <family val="2"/>
    </font>
    <font>
      <b/>
      <sz val="9"/>
      <color indexed="8"/>
      <name val="宋体"/>
      <family val="2"/>
    </font>
    <font>
      <sz val="24"/>
      <name val="方正小标宋简体"/>
      <family val="2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4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14" fillId="0" borderId="0" applyFont="0" applyFill="0" applyBorder="0" applyProtection="0">
      <alignment/>
    </xf>
    <xf numFmtId="41" fontId="14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14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14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14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4" fillId="11" borderId="5" applyNumberFormat="0" applyProtection="0">
      <alignment/>
    </xf>
    <xf numFmtId="0" fontId="22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3" fillId="0" borderId="0">
      <alignment/>
      <protection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0" fillId="0" borderId="0">
      <alignment vertical="center"/>
      <protection/>
    </xf>
  </cellStyleXfs>
  <cellXfs count="99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left"/>
      <protection/>
    </xf>
    <xf numFmtId="0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3" fillId="0" borderId="0" xfId="57" applyNumberFormat="1" applyFont="1" applyFill="1" applyAlignment="1" applyProtection="1">
      <alignment horizontal="left"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6" fillId="0" borderId="0" xfId="57" applyNumberFormat="1" applyFont="1" applyFill="1" applyAlignment="1" applyProtection="1">
      <alignment horizontal="center" vertical="center"/>
      <protection/>
    </xf>
    <xf numFmtId="0" fontId="3" fillId="0" borderId="0" xfId="57" applyFont="1" applyFill="1">
      <alignment/>
      <protection/>
    </xf>
    <xf numFmtId="0" fontId="4" fillId="0" borderId="14" xfId="57" applyFont="1" applyBorder="1" applyAlignment="1">
      <alignment horizontal="left" vertical="center"/>
      <protection/>
    </xf>
    <xf numFmtId="0" fontId="4" fillId="0" borderId="9" xfId="57" applyNumberFormat="1" applyFont="1" applyFill="1" applyBorder="1" applyAlignment="1" applyProtection="1">
      <alignment horizontal="centerContinuous" vertical="center"/>
      <protection/>
    </xf>
    <xf numFmtId="0" fontId="4" fillId="0" borderId="18" xfId="57" applyNumberFormat="1" applyFont="1" applyFill="1" applyBorder="1" applyAlignment="1" applyProtection="1">
      <alignment horizontal="centerContinuous" vertical="center"/>
      <protection/>
    </xf>
    <xf numFmtId="0" fontId="4" fillId="0" borderId="19" xfId="57" applyNumberFormat="1" applyFont="1" applyFill="1" applyBorder="1" applyAlignment="1" applyProtection="1">
      <alignment horizontal="centerContinuous" vertical="center"/>
      <protection/>
    </xf>
    <xf numFmtId="0" fontId="4" fillId="0" borderId="14" xfId="57" applyNumberFormat="1" applyFont="1" applyFill="1" applyBorder="1" applyAlignment="1" applyProtection="1">
      <alignment horizontal="center" vertical="center" wrapText="1"/>
      <protection/>
    </xf>
    <xf numFmtId="0" fontId="4" fillId="0" borderId="14" xfId="57" applyNumberFormat="1" applyFont="1" applyFill="1" applyBorder="1" applyAlignment="1" applyProtection="1">
      <alignment horizontal="center" vertical="center"/>
      <protection/>
    </xf>
    <xf numFmtId="0" fontId="4" fillId="0" borderId="19" xfId="57" applyFont="1" applyBorder="1" applyAlignment="1">
      <alignment horizontal="centerContinuous" vertical="center"/>
      <protection/>
    </xf>
    <xf numFmtId="0" fontId="4" fillId="0" borderId="9" xfId="57" applyFont="1" applyBorder="1" applyAlignment="1">
      <alignment horizontal="centerContinuous" vertical="center"/>
      <protection/>
    </xf>
    <xf numFmtId="0" fontId="4" fillId="0" borderId="16" xfId="57" applyFont="1" applyBorder="1" applyAlignment="1">
      <alignment horizontal="left" vertical="center"/>
      <protection/>
    </xf>
    <xf numFmtId="0" fontId="4" fillId="0" borderId="16" xfId="57" applyNumberFormat="1" applyFont="1" applyFill="1" applyBorder="1" applyAlignment="1" applyProtection="1">
      <alignment horizontal="center" vertical="center" wrapText="1"/>
      <protection/>
    </xf>
    <xf numFmtId="0" fontId="4" fillId="0" borderId="16" xfId="57" applyNumberFormat="1" applyFont="1" applyFill="1" applyBorder="1" applyAlignment="1" applyProtection="1">
      <alignment horizontal="center" vertical="center"/>
      <protection/>
    </xf>
    <xf numFmtId="0" fontId="4" fillId="0" borderId="13" xfId="57" applyFont="1" applyBorder="1" applyAlignment="1">
      <alignment horizontal="left" vertical="center"/>
      <protection/>
    </xf>
    <xf numFmtId="0" fontId="4" fillId="0" borderId="13" xfId="57" applyNumberFormat="1" applyFont="1" applyFill="1" applyBorder="1" applyAlignment="1" applyProtection="1">
      <alignment horizontal="center" vertical="center" wrapText="1"/>
      <protection/>
    </xf>
    <xf numFmtId="0" fontId="4" fillId="0" borderId="13" xfId="57" applyNumberFormat="1" applyFont="1" applyFill="1" applyBorder="1" applyAlignment="1" applyProtection="1">
      <alignment horizontal="center" vertical="center"/>
      <protection/>
    </xf>
    <xf numFmtId="0" fontId="3" fillId="0" borderId="9" xfId="69" applyNumberFormat="1" applyFont="1" applyFill="1" applyBorder="1" applyAlignment="1" applyProtection="1">
      <alignment horizontal="left" vertical="center"/>
      <protection/>
    </xf>
    <xf numFmtId="0" fontId="3" fillId="0" borderId="9" xfId="69" applyNumberFormat="1" applyFont="1" applyFill="1" applyBorder="1" applyAlignment="1" applyProtection="1">
      <alignment horizontal="center" vertical="center"/>
      <protection/>
    </xf>
    <xf numFmtId="49" fontId="3" fillId="0" borderId="9" xfId="69" applyNumberFormat="1" applyFont="1" applyFill="1" applyBorder="1" applyAlignment="1" applyProtection="1">
      <alignment horizontal="center" vertical="center"/>
      <protection/>
    </xf>
    <xf numFmtId="176" fontId="4" fillId="0" borderId="10" xfId="57" applyNumberFormat="1" applyFont="1" applyFill="1" applyBorder="1" applyAlignment="1" applyProtection="1">
      <alignment horizontal="right" vertical="center" wrapText="1"/>
      <protection/>
    </xf>
    <xf numFmtId="3" fontId="3" fillId="0" borderId="9" xfId="69" applyNumberFormat="1" applyFont="1" applyFill="1" applyBorder="1" applyAlignment="1" applyProtection="1">
      <alignment horizontal="center" vertical="center"/>
      <protection/>
    </xf>
    <xf numFmtId="0" fontId="7" fillId="0" borderId="9" xfId="69" applyNumberFormat="1" applyFont="1" applyFill="1" applyBorder="1" applyAlignment="1" applyProtection="1">
      <alignment horizontal="left" vertical="center"/>
      <protection/>
    </xf>
    <xf numFmtId="3" fontId="7" fillId="0" borderId="9" xfId="69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Alignment="1">
      <alignment horizontal="right" vertical="center"/>
      <protection/>
    </xf>
    <xf numFmtId="3" fontId="3" fillId="0" borderId="10" xfId="69" applyNumberFormat="1" applyFont="1" applyFill="1" applyBorder="1" applyAlignment="1" applyProtection="1">
      <alignment horizontal="center" vertical="center"/>
      <protection/>
    </xf>
    <xf numFmtId="3" fontId="7" fillId="0" borderId="10" xfId="6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left" vertical="center" wrapText="1"/>
    </xf>
    <xf numFmtId="3" fontId="0" fillId="0" borderId="2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3" fontId="0" fillId="0" borderId="23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_EE70A06373940074E0430A0804CB0074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24"/>
  <sheetViews>
    <sheetView workbookViewId="0" topLeftCell="A1">
      <selection activeCell="E13" sqref="E13"/>
    </sheetView>
  </sheetViews>
  <sheetFormatPr defaultColWidth="6.8515625" defaultRowHeight="12.75" customHeight="1"/>
  <cols>
    <col min="1" max="1" width="32.28125" style="1" customWidth="1"/>
    <col min="2" max="2" width="12.28125" style="1" customWidth="1"/>
    <col min="3" max="3" width="28.421875" style="1" customWidth="1"/>
    <col min="4" max="4" width="10.421875" style="1" customWidth="1"/>
    <col min="5" max="5" width="9.140625" style="1" customWidth="1"/>
    <col min="6" max="6" width="9.421875" style="1" customWidth="1"/>
    <col min="7" max="11" width="9.140625" style="1" customWidth="1"/>
    <col min="12" max="13" width="7.140625" style="1" customWidth="1"/>
    <col min="14" max="14" width="8.140625" style="1" customWidth="1"/>
    <col min="15" max="15" width="9.421875" style="1" customWidth="1"/>
    <col min="16" max="16" width="7.140625" style="1" customWidth="1"/>
    <col min="17" max="16384" width="6.8515625" style="1" customWidth="1"/>
  </cols>
  <sheetData>
    <row r="1" spans="1:16" ht="65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49" customFormat="1" ht="27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N2" s="93" t="s">
        <v>2</v>
      </c>
      <c r="O2" s="93"/>
      <c r="P2" s="93"/>
    </row>
    <row r="3" spans="1:16" s="50" customFormat="1" ht="29.25" customHeight="1">
      <c r="A3" s="55" t="s">
        <v>3</v>
      </c>
      <c r="B3" s="56"/>
      <c r="C3" s="55" t="s">
        <v>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51" customFormat="1" ht="29.25" customHeight="1">
      <c r="A4" s="57" t="s">
        <v>5</v>
      </c>
      <c r="B4" s="57" t="s">
        <v>6</v>
      </c>
      <c r="C4" s="57" t="s">
        <v>5</v>
      </c>
      <c r="D4" s="58" t="s">
        <v>7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51" customFormat="1" ht="29.25" customHeight="1">
      <c r="A5" s="57"/>
      <c r="B5" s="57"/>
      <c r="C5" s="57"/>
      <c r="D5" s="59" t="s">
        <v>8</v>
      </c>
      <c r="E5" s="58" t="s">
        <v>9</v>
      </c>
      <c r="F5" s="58"/>
      <c r="G5" s="58"/>
      <c r="H5" s="58"/>
      <c r="I5" s="58"/>
      <c r="J5" s="58"/>
      <c r="K5" s="58"/>
      <c r="L5" s="57"/>
      <c r="M5" s="57" t="s">
        <v>10</v>
      </c>
      <c r="N5" s="58" t="s">
        <v>11</v>
      </c>
      <c r="O5" s="57"/>
      <c r="P5" s="58" t="s">
        <v>12</v>
      </c>
    </row>
    <row r="6" spans="1:16" s="52" customFormat="1" ht="67.5" customHeight="1">
      <c r="A6" s="57"/>
      <c r="B6" s="56"/>
      <c r="C6" s="57"/>
      <c r="D6" s="60"/>
      <c r="E6" s="61" t="s">
        <v>13</v>
      </c>
      <c r="F6" s="62" t="s">
        <v>14</v>
      </c>
      <c r="G6" s="62" t="s">
        <v>15</v>
      </c>
      <c r="H6" s="62" t="s">
        <v>16</v>
      </c>
      <c r="I6" s="62" t="s">
        <v>17</v>
      </c>
      <c r="J6" s="62" t="s">
        <v>18</v>
      </c>
      <c r="K6" s="62" t="s">
        <v>19</v>
      </c>
      <c r="L6" s="94" t="s">
        <v>20</v>
      </c>
      <c r="M6" s="55"/>
      <c r="N6" s="95" t="s">
        <v>21</v>
      </c>
      <c r="O6" s="96" t="s">
        <v>22</v>
      </c>
      <c r="P6" s="55"/>
    </row>
    <row r="7" spans="1:17" ht="24.75" customHeight="1">
      <c r="A7" s="63" t="s">
        <v>23</v>
      </c>
      <c r="B7" s="64">
        <f>SUM(B8:B15)</f>
        <v>464644</v>
      </c>
      <c r="C7" s="65" t="s">
        <v>24</v>
      </c>
      <c r="D7" s="64">
        <f aca="true" t="shared" si="0" ref="D7:D20">SUM(E7:P7)</f>
        <v>364644</v>
      </c>
      <c r="E7" s="64">
        <f aca="true" t="shared" si="1" ref="E7:P7">SUM(E8:E10)</f>
        <v>364644</v>
      </c>
      <c r="F7" s="64">
        <f t="shared" si="1"/>
        <v>0</v>
      </c>
      <c r="G7" s="64">
        <f t="shared" si="1"/>
        <v>0</v>
      </c>
      <c r="H7" s="64">
        <f t="shared" si="1"/>
        <v>0</v>
      </c>
      <c r="I7" s="64">
        <f t="shared" si="1"/>
        <v>0</v>
      </c>
      <c r="J7" s="64">
        <f t="shared" si="1"/>
        <v>0</v>
      </c>
      <c r="K7" s="64">
        <f t="shared" si="1"/>
        <v>0</v>
      </c>
      <c r="L7" s="64">
        <f t="shared" si="1"/>
        <v>0</v>
      </c>
      <c r="M7" s="64">
        <f t="shared" si="1"/>
        <v>0</v>
      </c>
      <c r="N7" s="64">
        <f t="shared" si="1"/>
        <v>0</v>
      </c>
      <c r="O7" s="64">
        <f t="shared" si="1"/>
        <v>0</v>
      </c>
      <c r="P7" s="64">
        <f t="shared" si="1"/>
        <v>0</v>
      </c>
      <c r="Q7" s="92"/>
    </row>
    <row r="8" spans="1:17" ht="24.75" customHeight="1">
      <c r="A8" s="66" t="s">
        <v>25</v>
      </c>
      <c r="B8" s="67">
        <v>464644</v>
      </c>
      <c r="C8" s="68" t="s">
        <v>26</v>
      </c>
      <c r="D8" s="64">
        <f t="shared" si="0"/>
        <v>238536</v>
      </c>
      <c r="E8" s="69">
        <v>238536</v>
      </c>
      <c r="F8" s="70"/>
      <c r="G8" s="70"/>
      <c r="H8" s="70"/>
      <c r="I8" s="70"/>
      <c r="J8" s="71"/>
      <c r="K8" s="69"/>
      <c r="L8" s="71"/>
      <c r="M8" s="97"/>
      <c r="N8" s="69"/>
      <c r="O8" s="70"/>
      <c r="P8" s="71"/>
      <c r="Q8" s="92"/>
    </row>
    <row r="9" spans="1:17" ht="24.75" customHeight="1">
      <c r="A9" s="66" t="s">
        <v>27</v>
      </c>
      <c r="B9" s="71"/>
      <c r="C9" s="72" t="s">
        <v>28</v>
      </c>
      <c r="D9" s="64">
        <f t="shared" si="0"/>
        <v>40908</v>
      </c>
      <c r="E9" s="69">
        <v>40908</v>
      </c>
      <c r="F9" s="70"/>
      <c r="G9" s="70"/>
      <c r="H9" s="70"/>
      <c r="I9" s="70"/>
      <c r="J9" s="71"/>
      <c r="K9" s="69"/>
      <c r="L9" s="71"/>
      <c r="M9" s="97"/>
      <c r="N9" s="69"/>
      <c r="O9" s="70"/>
      <c r="P9" s="71"/>
      <c r="Q9" s="92"/>
    </row>
    <row r="10" spans="1:17" ht="24.75" customHeight="1">
      <c r="A10" s="66" t="s">
        <v>29</v>
      </c>
      <c r="B10" s="71"/>
      <c r="C10" s="72" t="s">
        <v>30</v>
      </c>
      <c r="D10" s="64">
        <f t="shared" si="0"/>
        <v>85200</v>
      </c>
      <c r="E10" s="73">
        <v>85200</v>
      </c>
      <c r="F10" s="74"/>
      <c r="G10" s="74"/>
      <c r="H10" s="74"/>
      <c r="I10" s="74"/>
      <c r="J10" s="76"/>
      <c r="K10" s="73"/>
      <c r="L10" s="76"/>
      <c r="M10" s="98"/>
      <c r="N10" s="73"/>
      <c r="O10" s="74"/>
      <c r="P10" s="76"/>
      <c r="Q10" s="92"/>
    </row>
    <row r="11" spans="1:16" ht="24.75" customHeight="1">
      <c r="A11" s="66" t="s">
        <v>31</v>
      </c>
      <c r="B11" s="71"/>
      <c r="C11" s="72" t="s">
        <v>32</v>
      </c>
      <c r="D11" s="64">
        <f t="shared" si="0"/>
        <v>100000</v>
      </c>
      <c r="E11" s="75">
        <f aca="true" t="shared" si="2" ref="E11:P11">E12</f>
        <v>100000</v>
      </c>
      <c r="F11" s="75">
        <f t="shared" si="2"/>
        <v>0</v>
      </c>
      <c r="G11" s="75">
        <f t="shared" si="2"/>
        <v>0</v>
      </c>
      <c r="H11" s="75">
        <f t="shared" si="2"/>
        <v>0</v>
      </c>
      <c r="I11" s="75">
        <f t="shared" si="2"/>
        <v>0</v>
      </c>
      <c r="J11" s="75">
        <f t="shared" si="2"/>
        <v>0</v>
      </c>
      <c r="K11" s="75">
        <f t="shared" si="2"/>
        <v>0</v>
      </c>
      <c r="L11" s="75">
        <f t="shared" si="2"/>
        <v>0</v>
      </c>
      <c r="M11" s="75">
        <f t="shared" si="2"/>
        <v>0</v>
      </c>
      <c r="N11" s="75">
        <f t="shared" si="2"/>
        <v>0</v>
      </c>
      <c r="O11" s="75">
        <f t="shared" si="2"/>
        <v>0</v>
      </c>
      <c r="P11" s="75">
        <f t="shared" si="2"/>
        <v>0</v>
      </c>
    </row>
    <row r="12" spans="1:16" ht="24.75" customHeight="1">
      <c r="A12" s="66" t="s">
        <v>33</v>
      </c>
      <c r="B12" s="71"/>
      <c r="C12" s="72" t="s">
        <v>34</v>
      </c>
      <c r="D12" s="64">
        <f t="shared" si="0"/>
        <v>100000</v>
      </c>
      <c r="E12" s="73">
        <v>100000</v>
      </c>
      <c r="F12" s="74"/>
      <c r="G12" s="74"/>
      <c r="H12" s="74"/>
      <c r="I12" s="74"/>
      <c r="J12" s="76"/>
      <c r="K12" s="73"/>
      <c r="L12" s="76"/>
      <c r="M12" s="98"/>
      <c r="N12" s="73"/>
      <c r="O12" s="74"/>
      <c r="P12" s="76"/>
    </row>
    <row r="13" spans="1:16" ht="24.75" customHeight="1">
      <c r="A13" s="66" t="s">
        <v>35</v>
      </c>
      <c r="B13" s="76"/>
      <c r="C13" s="77"/>
      <c r="D13" s="64">
        <f t="shared" si="0"/>
        <v>0</v>
      </c>
      <c r="E13" s="78"/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24.75" customHeight="1">
      <c r="A14" s="66" t="s">
        <v>36</v>
      </c>
      <c r="B14" s="81"/>
      <c r="C14" s="77"/>
      <c r="D14" s="64">
        <f t="shared" si="0"/>
        <v>0</v>
      </c>
      <c r="E14" s="82"/>
      <c r="F14" s="83"/>
      <c r="G14" s="83"/>
      <c r="H14" s="83"/>
      <c r="I14" s="83"/>
      <c r="J14" s="83"/>
      <c r="K14" s="85"/>
      <c r="L14" s="85"/>
      <c r="M14" s="85"/>
      <c r="N14" s="85"/>
      <c r="O14" s="85"/>
      <c r="P14" s="85"/>
    </row>
    <row r="15" spans="1:18" ht="24.75" customHeight="1">
      <c r="A15" s="66" t="s">
        <v>37</v>
      </c>
      <c r="B15" s="81"/>
      <c r="C15" s="77"/>
      <c r="D15" s="64">
        <f t="shared" si="0"/>
        <v>0</v>
      </c>
      <c r="E15" s="82"/>
      <c r="F15" s="83"/>
      <c r="G15" s="83"/>
      <c r="H15" s="83"/>
      <c r="I15" s="83"/>
      <c r="J15" s="83"/>
      <c r="K15" s="83"/>
      <c r="L15" s="83"/>
      <c r="M15" s="85"/>
      <c r="N15" s="85"/>
      <c r="O15" s="83"/>
      <c r="P15" s="83"/>
      <c r="R15" s="92"/>
    </row>
    <row r="16" spans="1:16" ht="24.75" customHeight="1">
      <c r="A16" s="66" t="s">
        <v>38</v>
      </c>
      <c r="B16" s="81"/>
      <c r="C16" s="77"/>
      <c r="D16" s="64">
        <f t="shared" si="0"/>
        <v>0</v>
      </c>
      <c r="E16" s="82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 ht="24.75" customHeight="1">
      <c r="A17" s="66" t="s">
        <v>39</v>
      </c>
      <c r="B17" s="81"/>
      <c r="C17" s="77"/>
      <c r="D17" s="64">
        <f t="shared" si="0"/>
        <v>0</v>
      </c>
      <c r="E17" s="84"/>
      <c r="F17" s="85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1:16" ht="24.75" customHeight="1">
      <c r="A18" s="66" t="s">
        <v>40</v>
      </c>
      <c r="B18" s="81"/>
      <c r="C18" s="77"/>
      <c r="D18" s="64">
        <f t="shared" si="0"/>
        <v>0</v>
      </c>
      <c r="E18" s="84"/>
      <c r="F18" s="85"/>
      <c r="G18" s="85"/>
      <c r="H18" s="85"/>
      <c r="I18" s="83"/>
      <c r="J18" s="83"/>
      <c r="K18" s="83"/>
      <c r="L18" s="83"/>
      <c r="M18" s="83"/>
      <c r="N18" s="83"/>
      <c r="O18" s="83"/>
      <c r="P18" s="83"/>
    </row>
    <row r="19" spans="1:16" ht="24.75" customHeight="1">
      <c r="A19" s="86"/>
      <c r="B19" s="83"/>
      <c r="C19" s="87"/>
      <c r="D19" s="64">
        <f t="shared" si="0"/>
        <v>0</v>
      </c>
      <c r="E19" s="84"/>
      <c r="F19" s="85"/>
      <c r="G19" s="85"/>
      <c r="H19" s="85"/>
      <c r="I19" s="85"/>
      <c r="J19" s="85"/>
      <c r="K19" s="85"/>
      <c r="L19" s="83"/>
      <c r="M19" s="85"/>
      <c r="N19" s="85"/>
      <c r="O19" s="83"/>
      <c r="P19" s="83"/>
    </row>
    <row r="20" spans="1:16" ht="24.75" customHeight="1">
      <c r="A20" s="86"/>
      <c r="B20" s="88"/>
      <c r="C20" s="87"/>
      <c r="D20" s="64">
        <f t="shared" si="0"/>
        <v>0</v>
      </c>
      <c r="E20" s="89"/>
      <c r="F20" s="90"/>
      <c r="G20" s="90"/>
      <c r="H20" s="88"/>
      <c r="I20" s="90"/>
      <c r="J20" s="90"/>
      <c r="K20" s="90"/>
      <c r="L20" s="90"/>
      <c r="M20" s="90"/>
      <c r="N20" s="90"/>
      <c r="O20" s="90"/>
      <c r="P20" s="90"/>
    </row>
    <row r="21" spans="1:16" ht="24.75" customHeight="1">
      <c r="A21" s="87" t="s">
        <v>41</v>
      </c>
      <c r="B21" s="64">
        <f>B7+B16+B17+B18</f>
        <v>464644</v>
      </c>
      <c r="C21" s="91" t="s">
        <v>42</v>
      </c>
      <c r="D21" s="64">
        <f aca="true" t="shared" si="3" ref="D21:P21">D7+D11</f>
        <v>464644</v>
      </c>
      <c r="E21" s="64">
        <f t="shared" si="3"/>
        <v>464644</v>
      </c>
      <c r="F21" s="64">
        <f t="shared" si="3"/>
        <v>0</v>
      </c>
      <c r="G21" s="64">
        <f t="shared" si="3"/>
        <v>0</v>
      </c>
      <c r="H21" s="64">
        <f t="shared" si="3"/>
        <v>0</v>
      </c>
      <c r="I21" s="64">
        <f t="shared" si="3"/>
        <v>0</v>
      </c>
      <c r="J21" s="64">
        <f t="shared" si="3"/>
        <v>0</v>
      </c>
      <c r="K21" s="64">
        <f t="shared" si="3"/>
        <v>0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4">
        <f t="shared" si="3"/>
        <v>0</v>
      </c>
      <c r="P21" s="64">
        <f t="shared" si="3"/>
        <v>0</v>
      </c>
    </row>
    <row r="22" spans="2:15" ht="12.75" customHeight="1">
      <c r="B22" s="92"/>
      <c r="C22" s="92"/>
      <c r="K22" s="92"/>
      <c r="L22" s="92"/>
      <c r="M22" s="92"/>
      <c r="N22" s="92"/>
      <c r="O22" s="92"/>
    </row>
    <row r="23" spans="3:15" ht="12.75" customHeight="1">
      <c r="C23" s="92"/>
      <c r="O23" s="92"/>
    </row>
    <row r="24" ht="12.75" customHeight="1">
      <c r="C24" s="92"/>
    </row>
  </sheetData>
  <mergeCells count="14">
    <mergeCell ref="A1:P1"/>
    <mergeCell ref="A2:J2"/>
    <mergeCell ref="N2:P2"/>
    <mergeCell ref="A3:B3"/>
    <mergeCell ref="C3:P3"/>
    <mergeCell ref="D4:P4"/>
    <mergeCell ref="E5:L5"/>
    <mergeCell ref="N5:O5"/>
    <mergeCell ref="A4:A6"/>
    <mergeCell ref="B4:B6"/>
    <mergeCell ref="C4:C6"/>
    <mergeCell ref="D5:D6"/>
    <mergeCell ref="M5:M6"/>
    <mergeCell ref="P5:P6"/>
  </mergeCells>
  <printOptions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10"/>
  <sheetViews>
    <sheetView showGridLines="0" workbookViewId="0" topLeftCell="A1">
      <selection activeCell="E19" sqref="E19"/>
    </sheetView>
  </sheetViews>
  <sheetFormatPr defaultColWidth="6.8515625" defaultRowHeight="18" customHeight="1"/>
  <cols>
    <col min="1" max="1" width="21.7109375" style="17" customWidth="1"/>
    <col min="2" max="2" width="5.140625" style="18" customWidth="1"/>
    <col min="3" max="3" width="6.00390625" style="19" customWidth="1"/>
    <col min="4" max="4" width="6.421875" style="19" customWidth="1"/>
    <col min="5" max="5" width="44.421875" style="17" customWidth="1"/>
    <col min="6" max="6" width="12.28125" style="20" customWidth="1"/>
    <col min="7" max="7" width="14.00390625" style="19" customWidth="1"/>
    <col min="8" max="9" width="12.421875" style="19" customWidth="1"/>
    <col min="10" max="255" width="6.8515625" style="19" customWidth="1"/>
    <col min="256" max="16384" width="6.8515625" style="19" customWidth="1"/>
  </cols>
  <sheetData>
    <row r="1" spans="1:3" ht="18" customHeight="1">
      <c r="A1" s="21"/>
      <c r="B1" s="21" t="s">
        <v>43</v>
      </c>
      <c r="C1" s="22"/>
    </row>
    <row r="2" spans="1:9" s="16" customFormat="1" ht="29.25" customHeight="1">
      <c r="A2" s="23" t="s">
        <v>44</v>
      </c>
      <c r="B2" s="23"/>
      <c r="C2" s="23"/>
      <c r="D2" s="23"/>
      <c r="E2" s="23"/>
      <c r="F2" s="23"/>
      <c r="G2" s="23"/>
      <c r="H2" s="23"/>
      <c r="I2" s="23"/>
    </row>
    <row r="3" spans="2:9" ht="18" customHeight="1">
      <c r="B3" s="18">
        <v>0</v>
      </c>
      <c r="C3" s="24"/>
      <c r="I3" s="46" t="s">
        <v>45</v>
      </c>
    </row>
    <row r="4" spans="1:9" ht="18" customHeight="1">
      <c r="A4" s="25" t="s">
        <v>46</v>
      </c>
      <c r="B4" s="26" t="s">
        <v>47</v>
      </c>
      <c r="C4" s="27"/>
      <c r="D4" s="28"/>
      <c r="E4" s="29" t="s">
        <v>48</v>
      </c>
      <c r="F4" s="30" t="s">
        <v>49</v>
      </c>
      <c r="G4" s="31" t="s">
        <v>50</v>
      </c>
      <c r="H4" s="32"/>
      <c r="I4" s="30" t="s">
        <v>51</v>
      </c>
    </row>
    <row r="5" spans="1:9" ht="18" customHeight="1">
      <c r="A5" s="33"/>
      <c r="B5" s="29" t="s">
        <v>52</v>
      </c>
      <c r="C5" s="29" t="s">
        <v>53</v>
      </c>
      <c r="D5" s="29" t="s">
        <v>54</v>
      </c>
      <c r="E5" s="34"/>
      <c r="F5" s="35"/>
      <c r="G5" s="29" t="s">
        <v>55</v>
      </c>
      <c r="H5" s="29" t="s">
        <v>56</v>
      </c>
      <c r="I5" s="35"/>
    </row>
    <row r="6" spans="1:9" ht="18" customHeight="1">
      <c r="A6" s="36"/>
      <c r="B6" s="37"/>
      <c r="C6" s="37"/>
      <c r="D6" s="37"/>
      <c r="E6" s="37"/>
      <c r="F6" s="38"/>
      <c r="G6" s="37"/>
      <c r="H6" s="37"/>
      <c r="I6" s="38"/>
    </row>
    <row r="7" spans="1:9" ht="18" customHeight="1">
      <c r="A7" s="39" t="s">
        <v>57</v>
      </c>
      <c r="B7" s="40">
        <v>201</v>
      </c>
      <c r="C7" s="41" t="s">
        <v>58</v>
      </c>
      <c r="D7" s="41" t="s">
        <v>59</v>
      </c>
      <c r="E7" s="39" t="s">
        <v>60</v>
      </c>
      <c r="F7" s="42">
        <v>364644</v>
      </c>
      <c r="G7" s="43">
        <v>279444</v>
      </c>
      <c r="H7" s="43">
        <v>85200</v>
      </c>
      <c r="I7" s="47">
        <v>0</v>
      </c>
    </row>
    <row r="8" spans="1:9" ht="18" customHeight="1">
      <c r="A8" s="39" t="s">
        <v>57</v>
      </c>
      <c r="B8" s="40">
        <v>201</v>
      </c>
      <c r="C8" s="41" t="s">
        <v>58</v>
      </c>
      <c r="D8" s="41" t="s">
        <v>61</v>
      </c>
      <c r="E8" s="39" t="s">
        <v>62</v>
      </c>
      <c r="F8" s="42">
        <v>50000</v>
      </c>
      <c r="G8" s="43">
        <v>0</v>
      </c>
      <c r="H8" s="43">
        <v>0</v>
      </c>
      <c r="I8" s="47">
        <v>50000</v>
      </c>
    </row>
    <row r="9" spans="1:9" ht="18" customHeight="1">
      <c r="A9" s="39" t="s">
        <v>57</v>
      </c>
      <c r="B9" s="40">
        <v>201</v>
      </c>
      <c r="C9" s="41" t="s">
        <v>58</v>
      </c>
      <c r="D9" s="41" t="s">
        <v>63</v>
      </c>
      <c r="E9" s="39" t="s">
        <v>64</v>
      </c>
      <c r="F9" s="42">
        <v>50000</v>
      </c>
      <c r="G9" s="43">
        <v>0</v>
      </c>
      <c r="H9" s="43">
        <v>0</v>
      </c>
      <c r="I9" s="47">
        <v>50000</v>
      </c>
    </row>
    <row r="10" spans="1:9" ht="18" customHeight="1">
      <c r="A10" s="39" t="s">
        <v>57</v>
      </c>
      <c r="B10" s="40"/>
      <c r="C10" s="41"/>
      <c r="D10" s="41"/>
      <c r="E10" s="44" t="s">
        <v>65</v>
      </c>
      <c r="F10" s="42">
        <v>464644</v>
      </c>
      <c r="G10" s="45">
        <v>279444</v>
      </c>
      <c r="H10" s="45">
        <v>85200</v>
      </c>
      <c r="I10" s="48">
        <v>100000</v>
      </c>
    </row>
  </sheetData>
  <mergeCells count="10">
    <mergeCell ref="A2:I2"/>
    <mergeCell ref="A4:A6"/>
    <mergeCell ref="B5:B6"/>
    <mergeCell ref="C5:C6"/>
    <mergeCell ref="D5:D6"/>
    <mergeCell ref="E4:E6"/>
    <mergeCell ref="F4:F6"/>
    <mergeCell ref="G5:G6"/>
    <mergeCell ref="H5:H6"/>
    <mergeCell ref="I4:I6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M6"/>
  <sheetViews>
    <sheetView tabSelected="1" workbookViewId="0" topLeftCell="A1">
      <selection activeCell="M7" sqref="M7"/>
    </sheetView>
  </sheetViews>
  <sheetFormatPr defaultColWidth="9.00390625" defaultRowHeight="15" outlineLevelRow="5"/>
  <cols>
    <col min="1" max="1" width="16.00390625" style="0" customWidth="1"/>
    <col min="13" max="13" width="10.8515625" style="0" customWidth="1"/>
    <col min="257" max="257" width="16.00390625" style="0" customWidth="1"/>
    <col min="269" max="269" width="10.8515625" style="0" customWidth="1"/>
    <col min="513" max="513" width="16.00390625" style="0" customWidth="1"/>
    <col min="525" max="525" width="10.8515625" style="0" customWidth="1"/>
    <col min="769" max="769" width="16.00390625" style="0" customWidth="1"/>
    <col min="781" max="781" width="10.8515625" style="0" customWidth="1"/>
    <col min="1025" max="1025" width="16.00390625" style="0" customWidth="1"/>
    <col min="1037" max="1037" width="10.8515625" style="0" customWidth="1"/>
    <col min="1281" max="1281" width="16.00390625" style="0" customWidth="1"/>
    <col min="1293" max="1293" width="10.8515625" style="0" customWidth="1"/>
    <col min="1537" max="1537" width="16.00390625" style="0" customWidth="1"/>
    <col min="1549" max="1549" width="10.8515625" style="0" customWidth="1"/>
    <col min="1793" max="1793" width="16.00390625" style="0" customWidth="1"/>
    <col min="1805" max="1805" width="10.8515625" style="0" customWidth="1"/>
    <col min="2049" max="2049" width="16.00390625" style="0" customWidth="1"/>
    <col min="2061" max="2061" width="10.8515625" style="0" customWidth="1"/>
    <col min="2305" max="2305" width="16.00390625" style="0" customWidth="1"/>
    <col min="2317" max="2317" width="10.8515625" style="0" customWidth="1"/>
    <col min="2561" max="2561" width="16.00390625" style="0" customWidth="1"/>
    <col min="2573" max="2573" width="10.8515625" style="0" customWidth="1"/>
    <col min="2817" max="2817" width="16.00390625" style="0" customWidth="1"/>
    <col min="2829" max="2829" width="10.8515625" style="0" customWidth="1"/>
    <col min="3073" max="3073" width="16.00390625" style="0" customWidth="1"/>
    <col min="3085" max="3085" width="10.8515625" style="0" customWidth="1"/>
    <col min="3329" max="3329" width="16.00390625" style="0" customWidth="1"/>
    <col min="3341" max="3341" width="10.8515625" style="0" customWidth="1"/>
    <col min="3585" max="3585" width="16.00390625" style="0" customWidth="1"/>
    <col min="3597" max="3597" width="10.8515625" style="0" customWidth="1"/>
    <col min="3841" max="3841" width="16.00390625" style="0" customWidth="1"/>
    <col min="3853" max="3853" width="10.8515625" style="0" customWidth="1"/>
    <col min="4097" max="4097" width="16.00390625" style="0" customWidth="1"/>
    <col min="4109" max="4109" width="10.8515625" style="0" customWidth="1"/>
    <col min="4353" max="4353" width="16.00390625" style="0" customWidth="1"/>
    <col min="4365" max="4365" width="10.8515625" style="0" customWidth="1"/>
    <col min="4609" max="4609" width="16.00390625" style="0" customWidth="1"/>
    <col min="4621" max="4621" width="10.8515625" style="0" customWidth="1"/>
    <col min="4865" max="4865" width="16.00390625" style="0" customWidth="1"/>
    <col min="4877" max="4877" width="10.8515625" style="0" customWidth="1"/>
    <col min="5121" max="5121" width="16.00390625" style="0" customWidth="1"/>
    <col min="5133" max="5133" width="10.8515625" style="0" customWidth="1"/>
    <col min="5377" max="5377" width="16.00390625" style="0" customWidth="1"/>
    <col min="5389" max="5389" width="10.8515625" style="0" customWidth="1"/>
    <col min="5633" max="5633" width="16.00390625" style="0" customWidth="1"/>
    <col min="5645" max="5645" width="10.8515625" style="0" customWidth="1"/>
    <col min="5889" max="5889" width="16.00390625" style="0" customWidth="1"/>
    <col min="5901" max="5901" width="10.8515625" style="0" customWidth="1"/>
    <col min="6145" max="6145" width="16.00390625" style="0" customWidth="1"/>
    <col min="6157" max="6157" width="10.8515625" style="0" customWidth="1"/>
    <col min="6401" max="6401" width="16.00390625" style="0" customWidth="1"/>
    <col min="6413" max="6413" width="10.8515625" style="0" customWidth="1"/>
    <col min="6657" max="6657" width="16.00390625" style="0" customWidth="1"/>
    <col min="6669" max="6669" width="10.8515625" style="0" customWidth="1"/>
    <col min="6913" max="6913" width="16.00390625" style="0" customWidth="1"/>
    <col min="6925" max="6925" width="10.8515625" style="0" customWidth="1"/>
    <col min="7169" max="7169" width="16.00390625" style="0" customWidth="1"/>
    <col min="7181" max="7181" width="10.8515625" style="0" customWidth="1"/>
    <col min="7425" max="7425" width="16.00390625" style="0" customWidth="1"/>
    <col min="7437" max="7437" width="10.8515625" style="0" customWidth="1"/>
    <col min="7681" max="7681" width="16.00390625" style="0" customWidth="1"/>
    <col min="7693" max="7693" width="10.8515625" style="0" customWidth="1"/>
    <col min="7937" max="7937" width="16.00390625" style="0" customWidth="1"/>
    <col min="7949" max="7949" width="10.8515625" style="0" customWidth="1"/>
    <col min="8193" max="8193" width="16.00390625" style="0" customWidth="1"/>
    <col min="8205" max="8205" width="10.8515625" style="0" customWidth="1"/>
    <col min="8449" max="8449" width="16.00390625" style="0" customWidth="1"/>
    <col min="8461" max="8461" width="10.8515625" style="0" customWidth="1"/>
    <col min="8705" max="8705" width="16.00390625" style="0" customWidth="1"/>
    <col min="8717" max="8717" width="10.8515625" style="0" customWidth="1"/>
    <col min="8961" max="8961" width="16.00390625" style="0" customWidth="1"/>
    <col min="8973" max="8973" width="10.8515625" style="0" customWidth="1"/>
    <col min="9217" max="9217" width="16.00390625" style="0" customWidth="1"/>
    <col min="9229" max="9229" width="10.8515625" style="0" customWidth="1"/>
    <col min="9473" max="9473" width="16.00390625" style="0" customWidth="1"/>
    <col min="9485" max="9485" width="10.8515625" style="0" customWidth="1"/>
    <col min="9729" max="9729" width="16.00390625" style="0" customWidth="1"/>
    <col min="9741" max="9741" width="10.8515625" style="0" customWidth="1"/>
    <col min="9985" max="9985" width="16.00390625" style="0" customWidth="1"/>
    <col min="9997" max="9997" width="10.8515625" style="0" customWidth="1"/>
    <col min="10241" max="10241" width="16.00390625" style="0" customWidth="1"/>
    <col min="10253" max="10253" width="10.8515625" style="0" customWidth="1"/>
    <col min="10497" max="10497" width="16.00390625" style="0" customWidth="1"/>
    <col min="10509" max="10509" width="10.8515625" style="0" customWidth="1"/>
    <col min="10753" max="10753" width="16.00390625" style="0" customWidth="1"/>
    <col min="10765" max="10765" width="10.8515625" style="0" customWidth="1"/>
    <col min="11009" max="11009" width="16.00390625" style="0" customWidth="1"/>
    <col min="11021" max="11021" width="10.8515625" style="0" customWidth="1"/>
    <col min="11265" max="11265" width="16.00390625" style="0" customWidth="1"/>
    <col min="11277" max="11277" width="10.8515625" style="0" customWidth="1"/>
    <col min="11521" max="11521" width="16.00390625" style="0" customWidth="1"/>
    <col min="11533" max="11533" width="10.8515625" style="0" customWidth="1"/>
    <col min="11777" max="11777" width="16.00390625" style="0" customWidth="1"/>
    <col min="11789" max="11789" width="10.8515625" style="0" customWidth="1"/>
    <col min="12033" max="12033" width="16.00390625" style="0" customWidth="1"/>
    <col min="12045" max="12045" width="10.8515625" style="0" customWidth="1"/>
    <col min="12289" max="12289" width="16.00390625" style="0" customWidth="1"/>
    <col min="12301" max="12301" width="10.8515625" style="0" customWidth="1"/>
    <col min="12545" max="12545" width="16.00390625" style="0" customWidth="1"/>
    <col min="12557" max="12557" width="10.8515625" style="0" customWidth="1"/>
    <col min="12801" max="12801" width="16.00390625" style="0" customWidth="1"/>
    <col min="12813" max="12813" width="10.8515625" style="0" customWidth="1"/>
    <col min="13057" max="13057" width="16.00390625" style="0" customWidth="1"/>
    <col min="13069" max="13069" width="10.8515625" style="0" customWidth="1"/>
    <col min="13313" max="13313" width="16.00390625" style="0" customWidth="1"/>
    <col min="13325" max="13325" width="10.8515625" style="0" customWidth="1"/>
    <col min="13569" max="13569" width="16.00390625" style="0" customWidth="1"/>
    <col min="13581" max="13581" width="10.8515625" style="0" customWidth="1"/>
    <col min="13825" max="13825" width="16.00390625" style="0" customWidth="1"/>
    <col min="13837" max="13837" width="10.8515625" style="0" customWidth="1"/>
    <col min="14081" max="14081" width="16.00390625" style="0" customWidth="1"/>
    <col min="14093" max="14093" width="10.8515625" style="0" customWidth="1"/>
    <col min="14337" max="14337" width="16.00390625" style="0" customWidth="1"/>
    <col min="14349" max="14349" width="10.8515625" style="0" customWidth="1"/>
    <col min="14593" max="14593" width="16.00390625" style="0" customWidth="1"/>
    <col min="14605" max="14605" width="10.8515625" style="0" customWidth="1"/>
    <col min="14849" max="14849" width="16.00390625" style="0" customWidth="1"/>
    <col min="14861" max="14861" width="10.8515625" style="0" customWidth="1"/>
    <col min="15105" max="15105" width="16.00390625" style="0" customWidth="1"/>
    <col min="15117" max="15117" width="10.8515625" style="0" customWidth="1"/>
    <col min="15361" max="15361" width="16.00390625" style="0" customWidth="1"/>
    <col min="15373" max="15373" width="10.8515625" style="0" customWidth="1"/>
    <col min="15617" max="15617" width="16.00390625" style="0" customWidth="1"/>
    <col min="15629" max="15629" width="10.8515625" style="0" customWidth="1"/>
    <col min="15873" max="15873" width="16.00390625" style="0" customWidth="1"/>
    <col min="15885" max="15885" width="10.8515625" style="0" customWidth="1"/>
    <col min="16129" max="16129" width="16.00390625" style="0" customWidth="1"/>
    <col min="16141" max="16141" width="10.8515625" style="0" customWidth="1"/>
  </cols>
  <sheetData>
    <row r="1" spans="1:13" s="1" customFormat="1" ht="37.5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2.25" customHeight="1">
      <c r="M2" s="1" t="s">
        <v>45</v>
      </c>
    </row>
    <row r="3" spans="1:13" s="1" customFormat="1" ht="24" customHeight="1">
      <c r="A3" s="3" t="s">
        <v>46</v>
      </c>
      <c r="B3" s="4" t="s">
        <v>67</v>
      </c>
      <c r="C3" s="4"/>
      <c r="D3" s="4"/>
      <c r="E3" s="4"/>
      <c r="F3" s="4"/>
      <c r="G3" s="5"/>
      <c r="H3" s="4" t="s">
        <v>68</v>
      </c>
      <c r="I3" s="4"/>
      <c r="J3" s="4"/>
      <c r="K3" s="4"/>
      <c r="L3" s="4"/>
      <c r="M3" s="8"/>
    </row>
    <row r="4" spans="1:13" s="1" customFormat="1" ht="18" customHeight="1">
      <c r="A4" s="3"/>
      <c r="B4" s="6" t="s">
        <v>8</v>
      </c>
      <c r="C4" s="6" t="s">
        <v>69</v>
      </c>
      <c r="D4" s="7" t="s">
        <v>70</v>
      </c>
      <c r="E4" s="7"/>
      <c r="F4" s="6"/>
      <c r="G4" s="3" t="s">
        <v>71</v>
      </c>
      <c r="H4" s="6" t="s">
        <v>8</v>
      </c>
      <c r="I4" s="6" t="s">
        <v>69</v>
      </c>
      <c r="J4" s="7" t="s">
        <v>70</v>
      </c>
      <c r="K4" s="7"/>
      <c r="L4" s="6"/>
      <c r="M4" s="4" t="s">
        <v>71</v>
      </c>
    </row>
    <row r="5" spans="1:13" s="1" customFormat="1" ht="63" customHeight="1">
      <c r="A5" s="5"/>
      <c r="B5" s="5"/>
      <c r="C5" s="8"/>
      <c r="D5" s="9" t="s">
        <v>72</v>
      </c>
      <c r="E5" s="10" t="s">
        <v>73</v>
      </c>
      <c r="F5" s="11" t="s">
        <v>74</v>
      </c>
      <c r="G5" s="5"/>
      <c r="H5" s="5"/>
      <c r="I5" s="8"/>
      <c r="J5" s="9" t="s">
        <v>72</v>
      </c>
      <c r="K5" s="10" t="s">
        <v>73</v>
      </c>
      <c r="L5" s="14" t="s">
        <v>74</v>
      </c>
      <c r="M5" s="8"/>
    </row>
    <row r="6" spans="1:13" s="1" customFormat="1" ht="42.75" customHeight="1">
      <c r="A6" s="12" t="s">
        <v>75</v>
      </c>
      <c r="B6" s="13">
        <v>5</v>
      </c>
      <c r="C6" s="13"/>
      <c r="D6" s="13">
        <v>4</v>
      </c>
      <c r="E6" s="13"/>
      <c r="F6" s="13">
        <v>4</v>
      </c>
      <c r="G6" s="13">
        <v>1</v>
      </c>
      <c r="H6" s="13">
        <v>7</v>
      </c>
      <c r="I6" s="13"/>
      <c r="J6" s="13">
        <v>4</v>
      </c>
      <c r="K6" s="13"/>
      <c r="L6" s="13">
        <v>4</v>
      </c>
      <c r="M6" s="15">
        <v>3</v>
      </c>
    </row>
  </sheetData>
  <mergeCells count="12">
    <mergeCell ref="A1:M1"/>
    <mergeCell ref="B3:G3"/>
    <mergeCell ref="H3:M3"/>
    <mergeCell ref="D4:F4"/>
    <mergeCell ref="J4:L4"/>
    <mergeCell ref="A3:A5"/>
    <mergeCell ref="B4:B5"/>
    <mergeCell ref="C4:C5"/>
    <mergeCell ref="G4:G5"/>
    <mergeCell ref="H4:H5"/>
    <mergeCell ref="I4:I5"/>
    <mergeCell ref="M4:M5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2015-11-06T01:10:00Z</dcterms:created>
  <dcterms:modified xsi:type="dcterms:W3CDTF">2015-11-18T10:09:35Z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